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JVTrilj\Desktop\"/>
    </mc:Choice>
  </mc:AlternateContent>
  <bookViews>
    <workbookView xWindow="-120" yWindow="-120" windowWidth="24240" windowHeight="13020" activeTab="1"/>
  </bookViews>
  <sheets>
    <sheet name="List1" sheetId="3" r:id="rId1"/>
    <sheet name="List2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4" l="1"/>
  <c r="I92" i="3" l="1"/>
  <c r="I89" i="3" l="1"/>
  <c r="I75" i="3" l="1"/>
  <c r="I85" i="3" l="1"/>
  <c r="I82" i="3"/>
  <c r="I79" i="3"/>
  <c r="I69" i="3"/>
  <c r="I58" i="3"/>
  <c r="I45" i="3"/>
  <c r="I22" i="3"/>
  <c r="I52" i="3"/>
  <c r="I49" i="3"/>
  <c r="I41" i="3"/>
  <c r="I33" i="3"/>
  <c r="I29" i="3"/>
  <c r="I25" i="3"/>
  <c r="I95" i="3" l="1"/>
</calcChain>
</file>

<file path=xl/sharedStrings.xml><?xml version="1.0" encoding="utf-8"?>
<sst xmlns="http://schemas.openxmlformats.org/spreadsheetml/2006/main" count="152" uniqueCount="78">
  <si>
    <t>DJEČJI VRTIĆ TRILJ</t>
  </si>
  <si>
    <t>SV.MIHOVILA 54A</t>
  </si>
  <si>
    <t>21240 TRILJ</t>
  </si>
  <si>
    <t>OIB 72048408451</t>
  </si>
  <si>
    <t>Način objave</t>
  </si>
  <si>
    <t>Vrsta rashoda i</t>
  </si>
  <si>
    <t>isplaćenog iznos</t>
  </si>
  <si>
    <t>izdataka</t>
  </si>
  <si>
    <t>3111-bruto plaće za redovan rad</t>
  </si>
  <si>
    <t>3132- doprinosi na bruto</t>
  </si>
  <si>
    <t>3121-ostali rashodi za zaposlene</t>
  </si>
  <si>
    <t xml:space="preserve">Naziv </t>
  </si>
  <si>
    <t xml:space="preserve">         OIB</t>
  </si>
  <si>
    <t>Sjedište</t>
  </si>
  <si>
    <t xml:space="preserve">Način objave </t>
  </si>
  <si>
    <t xml:space="preserve">Vrsta rashoda </t>
  </si>
  <si>
    <t>primatelja</t>
  </si>
  <si>
    <t>isplaćenog naloga</t>
  </si>
  <si>
    <t>i izdataka</t>
  </si>
  <si>
    <t>Zagreb</t>
  </si>
  <si>
    <t>INFORMACIJE O TROŠENJU SREDSTAVA ZA VELJAČU 2025. GODINE</t>
  </si>
  <si>
    <t>UKUPNO ZA VELJAČU 2025.GOD</t>
  </si>
  <si>
    <t>HRVATSKI TELEKOM</t>
  </si>
  <si>
    <t>3231- usluge telefona</t>
  </si>
  <si>
    <t>UKUPNO HRVATSKI TELEKOM</t>
  </si>
  <si>
    <t>TELEMACH HRVATSKA</t>
  </si>
  <si>
    <t>UKUPNO TELEMACH HRVATSKA</t>
  </si>
  <si>
    <t>HRVATSKA POŠTANSKA BANKA</t>
  </si>
  <si>
    <t xml:space="preserve">3431-bankarske usluge i usluge </t>
  </si>
  <si>
    <t>platnog prometa</t>
  </si>
  <si>
    <t>UKUPNO HRVATSKA POŠT.BANKA</t>
  </si>
  <si>
    <t>DALER d.o.o.</t>
  </si>
  <si>
    <t>Split</t>
  </si>
  <si>
    <t>3224-materijal i djelovi za tekuće i</t>
  </si>
  <si>
    <t>investicijsko održavanje</t>
  </si>
  <si>
    <t>UKUPNO DALER</t>
  </si>
  <si>
    <t>VATROSERVIS d.o.o.</t>
  </si>
  <si>
    <t>3232-usluge tekućeg i investicij.</t>
  </si>
  <si>
    <t>održavanja</t>
  </si>
  <si>
    <t>UKUPNO VATROSERVIS</t>
  </si>
  <si>
    <t>SZP</t>
  </si>
  <si>
    <t>3234 - komunalne usluge</t>
  </si>
  <si>
    <t>UKUPNO SZP</t>
  </si>
  <si>
    <t>KONZUM</t>
  </si>
  <si>
    <t>3222 - materijal i sirovine</t>
  </si>
  <si>
    <t>UKUPNO KONZUM</t>
  </si>
  <si>
    <t>ELEKTRONIČKI RAČUNI</t>
  </si>
  <si>
    <t>3238- računalne usluge</t>
  </si>
  <si>
    <t>UKUPNO ELEK.RAČUNI</t>
  </si>
  <si>
    <t>MICRONIC</t>
  </si>
  <si>
    <t>3232-usluge tekućeg i investic.</t>
  </si>
  <si>
    <t>UKUPNO MICRONIC</t>
  </si>
  <si>
    <t xml:space="preserve">ROTO DINAMIC d.o.o. </t>
  </si>
  <si>
    <t>Samobor</t>
  </si>
  <si>
    <t>UKUPNO ROTO DINAMIC d.o.o.</t>
  </si>
  <si>
    <t>VIRTUALNA TVORNICA</t>
  </si>
  <si>
    <t>3233-usluge promidžbe i</t>
  </si>
  <si>
    <t>informiranja</t>
  </si>
  <si>
    <t>UKUPNO VIRTUALNA</t>
  </si>
  <si>
    <t>KONICA MINOLTA</t>
  </si>
  <si>
    <t>3235- zakupnine i najamnine</t>
  </si>
  <si>
    <t>UKUPNO KONICA MINOLTA</t>
  </si>
  <si>
    <t>HEP ELEKTRA</t>
  </si>
  <si>
    <t>3223- energija</t>
  </si>
  <si>
    <t>UKUPNO HEP ELEKTRA</t>
  </si>
  <si>
    <t>VINDIJA</t>
  </si>
  <si>
    <t>UKUPNO VINDIJA</t>
  </si>
  <si>
    <t>UKUPNO ZA VELJAČU 2025.</t>
  </si>
  <si>
    <t>HRVATSKA POŠTA</t>
  </si>
  <si>
    <t>Velika Gorica</t>
  </si>
  <si>
    <t xml:space="preserve">3231 - usluge telefona,pošte i </t>
  </si>
  <si>
    <t>prijevoza</t>
  </si>
  <si>
    <t>UKUPNO HRVATSKA POŠTA</t>
  </si>
  <si>
    <t xml:space="preserve">                   INFORMACIJE O TROŠENJU SREDSTAVA ZA</t>
  </si>
  <si>
    <t xml:space="preserve">   VELJAČU 2025.GODINE</t>
  </si>
  <si>
    <t>FINANCIJSKA AGENCIJA</t>
  </si>
  <si>
    <t>3295-pristojbe i naknade</t>
  </si>
  <si>
    <t>UKUPNO FINANCIJSKA AGENCIJA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</si>
</sst>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top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2" fontId="1" fillId="0" borderId="1" xfId="0" applyNumberFormat="1" applyFon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0" fontId="0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96"/>
  <sheetViews>
    <sheetView topLeftCell="A71" workbookViewId="0">
      <selection activeCell="I95" sqref="I95:K95"/>
    </sheetView>
  </sheetViews>
  <sheetFormatPr defaultRowHeight="15" x14ac:dyDescent="0.25"/>
  <cols>
    <col min="4" max="4" width="21.7109375" customWidth="1"/>
    <col min="6" max="6" width="5" customWidth="1"/>
    <col min="7" max="7" width="9" customWidth="1"/>
    <col min="8" max="8" width="3.5703125" customWidth="1"/>
    <col min="10" max="10" width="9" customWidth="1"/>
    <col min="11" max="11" width="0.7109375" hidden="1" customWidth="1"/>
    <col min="14" max="14" width="12.85546875" customWidth="1"/>
  </cols>
  <sheetData>
    <row r="7" spans="3:12" x14ac:dyDescent="0.25">
      <c r="C7" s="1" t="s">
        <v>0</v>
      </c>
      <c r="D7" s="1"/>
    </row>
    <row r="8" spans="3:12" x14ac:dyDescent="0.25">
      <c r="C8" s="1" t="s">
        <v>1</v>
      </c>
      <c r="D8" s="1"/>
    </row>
    <row r="9" spans="3:12" x14ac:dyDescent="0.25">
      <c r="C9" s="1" t="s">
        <v>2</v>
      </c>
      <c r="D9" s="1"/>
    </row>
    <row r="10" spans="3:12" x14ac:dyDescent="0.25">
      <c r="C10" s="1" t="s">
        <v>3</v>
      </c>
      <c r="D10" s="1"/>
    </row>
    <row r="13" spans="3:12" x14ac:dyDescent="0.25">
      <c r="E13" s="32" t="s">
        <v>73</v>
      </c>
      <c r="F13" s="32"/>
      <c r="G13" s="32"/>
      <c r="H13" s="32"/>
      <c r="I13" s="32"/>
      <c r="J13" s="32"/>
      <c r="K13" s="32"/>
      <c r="L13" s="32"/>
    </row>
    <row r="14" spans="3:12" x14ac:dyDescent="0.25">
      <c r="E14" s="32" t="s">
        <v>74</v>
      </c>
      <c r="F14" s="32"/>
      <c r="G14" s="32"/>
      <c r="H14" s="32"/>
      <c r="I14" s="32"/>
      <c r="J14" s="32"/>
      <c r="K14" s="32"/>
      <c r="L14" s="32"/>
    </row>
    <row r="18" spans="3:14" x14ac:dyDescent="0.25">
      <c r="C18" s="18" t="s">
        <v>11</v>
      </c>
      <c r="D18" s="18"/>
      <c r="E18" s="18" t="s">
        <v>12</v>
      </c>
      <c r="F18" s="18"/>
      <c r="G18" s="18" t="s">
        <v>13</v>
      </c>
      <c r="H18" s="18"/>
      <c r="I18" s="33" t="s">
        <v>14</v>
      </c>
      <c r="J18" s="33"/>
      <c r="K18" s="33"/>
      <c r="L18" s="18" t="s">
        <v>15</v>
      </c>
      <c r="M18" s="18"/>
      <c r="N18" s="18"/>
    </row>
    <row r="19" spans="3:14" x14ac:dyDescent="0.25">
      <c r="C19" s="18" t="s">
        <v>16</v>
      </c>
      <c r="D19" s="18"/>
      <c r="E19" s="18" t="s">
        <v>16</v>
      </c>
      <c r="F19" s="18"/>
      <c r="G19" s="18" t="s">
        <v>16</v>
      </c>
      <c r="H19" s="18"/>
      <c r="I19" s="33" t="s">
        <v>17</v>
      </c>
      <c r="J19" s="33"/>
      <c r="K19" s="33"/>
      <c r="L19" s="18" t="s">
        <v>18</v>
      </c>
      <c r="M19" s="18"/>
      <c r="N19" s="18"/>
    </row>
    <row r="20" spans="3:14" x14ac:dyDescent="0.25">
      <c r="C20" s="15" t="s">
        <v>22</v>
      </c>
      <c r="D20" s="15"/>
      <c r="E20" s="15">
        <v>81793146560</v>
      </c>
      <c r="F20" s="15"/>
      <c r="G20" s="15" t="s">
        <v>19</v>
      </c>
      <c r="H20" s="15"/>
      <c r="I20" s="15">
        <v>338.41</v>
      </c>
      <c r="J20" s="15"/>
      <c r="K20" s="15"/>
      <c r="L20" s="31" t="s">
        <v>23</v>
      </c>
      <c r="M20" s="31"/>
      <c r="N20" s="31"/>
    </row>
    <row r="21" spans="3:14" x14ac:dyDescent="0.25">
      <c r="C21" s="15" t="s">
        <v>22</v>
      </c>
      <c r="D21" s="15"/>
      <c r="E21" s="15">
        <v>81793146560</v>
      </c>
      <c r="F21" s="15"/>
      <c r="G21" s="15" t="s">
        <v>19</v>
      </c>
      <c r="H21" s="15"/>
      <c r="I21" s="15">
        <v>337.13</v>
      </c>
      <c r="J21" s="15"/>
      <c r="K21" s="15"/>
      <c r="L21" s="31" t="s">
        <v>23</v>
      </c>
      <c r="M21" s="31"/>
      <c r="N21" s="31"/>
    </row>
    <row r="22" spans="3:14" x14ac:dyDescent="0.25">
      <c r="C22" s="18" t="s">
        <v>24</v>
      </c>
      <c r="D22" s="18"/>
      <c r="E22" s="18"/>
      <c r="F22" s="18"/>
      <c r="G22" s="18"/>
      <c r="H22" s="18"/>
      <c r="I22" s="18">
        <f>I20+I21</f>
        <v>675.54</v>
      </c>
      <c r="J22" s="18"/>
      <c r="K22" s="18"/>
      <c r="L22" s="16"/>
      <c r="M22" s="16"/>
      <c r="N22" s="16"/>
    </row>
    <row r="23" spans="3:14" x14ac:dyDescent="0.25">
      <c r="C23" s="15"/>
      <c r="D23" s="15"/>
      <c r="E23" s="15"/>
      <c r="F23" s="15"/>
      <c r="G23" s="15"/>
      <c r="H23" s="15"/>
      <c r="I23" s="15"/>
      <c r="J23" s="15"/>
      <c r="K23" s="15"/>
      <c r="L23" s="16"/>
      <c r="M23" s="16"/>
      <c r="N23" s="16"/>
    </row>
    <row r="24" spans="3:14" x14ac:dyDescent="0.25">
      <c r="C24" s="15" t="s">
        <v>25</v>
      </c>
      <c r="D24" s="15"/>
      <c r="E24" s="15">
        <v>70133616033</v>
      </c>
      <c r="F24" s="15"/>
      <c r="G24" s="15" t="s">
        <v>19</v>
      </c>
      <c r="H24" s="15"/>
      <c r="I24" s="15">
        <v>50.29</v>
      </c>
      <c r="J24" s="15"/>
      <c r="K24" s="15"/>
      <c r="L24" s="31" t="s">
        <v>23</v>
      </c>
      <c r="M24" s="31"/>
      <c r="N24" s="31"/>
    </row>
    <row r="25" spans="3:14" x14ac:dyDescent="0.25">
      <c r="C25" s="18" t="s">
        <v>26</v>
      </c>
      <c r="D25" s="18"/>
      <c r="E25" s="15"/>
      <c r="F25" s="15"/>
      <c r="G25" s="15"/>
      <c r="H25" s="15"/>
      <c r="I25" s="18">
        <f>I24</f>
        <v>50.29</v>
      </c>
      <c r="J25" s="18"/>
      <c r="K25" s="18"/>
      <c r="L25" s="15"/>
      <c r="M25" s="15"/>
      <c r="N25" s="15"/>
    </row>
    <row r="26" spans="3:14" x14ac:dyDescent="0.25">
      <c r="C26" s="18"/>
      <c r="D26" s="18"/>
      <c r="E26" s="18"/>
      <c r="F26" s="18"/>
      <c r="G26" s="18"/>
      <c r="H26" s="18"/>
      <c r="I26" s="18"/>
      <c r="J26" s="18"/>
      <c r="K26" s="18"/>
      <c r="L26" s="16"/>
      <c r="M26" s="16"/>
      <c r="N26" s="16"/>
    </row>
    <row r="27" spans="3:14" x14ac:dyDescent="0.25">
      <c r="C27" s="34" t="s">
        <v>27</v>
      </c>
      <c r="D27" s="34"/>
      <c r="E27" s="34">
        <v>87939104217</v>
      </c>
      <c r="F27" s="34"/>
      <c r="G27" s="34" t="s">
        <v>19</v>
      </c>
      <c r="H27" s="34"/>
      <c r="I27" s="35">
        <v>85.15</v>
      </c>
      <c r="J27" s="35"/>
      <c r="K27" s="35"/>
      <c r="L27" s="31" t="s">
        <v>28</v>
      </c>
      <c r="M27" s="31"/>
      <c r="N27" s="31"/>
    </row>
    <row r="28" spans="3:14" x14ac:dyDescent="0.25">
      <c r="C28" s="18"/>
      <c r="D28" s="18"/>
      <c r="E28" s="18"/>
      <c r="F28" s="18"/>
      <c r="G28" s="18"/>
      <c r="H28" s="18"/>
      <c r="I28" s="17"/>
      <c r="J28" s="17"/>
      <c r="K28" s="17"/>
      <c r="L28" s="31" t="s">
        <v>29</v>
      </c>
      <c r="M28" s="31"/>
      <c r="N28" s="31"/>
    </row>
    <row r="29" spans="3:14" x14ac:dyDescent="0.25">
      <c r="C29" s="18" t="s">
        <v>30</v>
      </c>
      <c r="D29" s="18"/>
      <c r="E29" s="18"/>
      <c r="F29" s="18"/>
      <c r="G29" s="18"/>
      <c r="H29" s="18"/>
      <c r="I29" s="17">
        <f>I27</f>
        <v>85.15</v>
      </c>
      <c r="J29" s="17"/>
      <c r="K29" s="17"/>
      <c r="L29" s="15"/>
      <c r="M29" s="15"/>
      <c r="N29" s="15"/>
    </row>
    <row r="30" spans="3:14" x14ac:dyDescent="0.25">
      <c r="C30" s="15"/>
      <c r="D30" s="15"/>
      <c r="E30" s="15"/>
      <c r="F30" s="15"/>
      <c r="G30" s="15"/>
      <c r="H30" s="15"/>
      <c r="I30" s="36"/>
      <c r="J30" s="36"/>
      <c r="K30" s="36"/>
      <c r="L30" s="16"/>
      <c r="M30" s="16"/>
      <c r="N30" s="16"/>
    </row>
    <row r="31" spans="3:14" x14ac:dyDescent="0.25">
      <c r="C31" s="15" t="s">
        <v>31</v>
      </c>
      <c r="D31" s="15"/>
      <c r="E31" s="15">
        <v>78787350054</v>
      </c>
      <c r="F31" s="15"/>
      <c r="G31" s="15" t="s">
        <v>32</v>
      </c>
      <c r="H31" s="15"/>
      <c r="I31" s="30">
        <v>30.3</v>
      </c>
      <c r="J31" s="30"/>
      <c r="K31" s="30"/>
      <c r="L31" s="31" t="s">
        <v>33</v>
      </c>
      <c r="M31" s="31"/>
      <c r="N31" s="31"/>
    </row>
    <row r="32" spans="3:14" x14ac:dyDescent="0.25">
      <c r="C32" s="18"/>
      <c r="D32" s="18"/>
      <c r="E32" s="15"/>
      <c r="F32" s="15"/>
      <c r="G32" s="15"/>
      <c r="H32" s="15"/>
      <c r="I32" s="37"/>
      <c r="J32" s="37"/>
      <c r="K32" s="37"/>
      <c r="L32" s="31" t="s">
        <v>34</v>
      </c>
      <c r="M32" s="31"/>
      <c r="N32" s="31"/>
    </row>
    <row r="33" spans="3:14" x14ac:dyDescent="0.25">
      <c r="C33" s="18" t="s">
        <v>35</v>
      </c>
      <c r="D33" s="18"/>
      <c r="E33" s="18"/>
      <c r="F33" s="18"/>
      <c r="G33" s="18"/>
      <c r="H33" s="18"/>
      <c r="I33" s="37">
        <f>I31</f>
        <v>30.3</v>
      </c>
      <c r="J33" s="37"/>
      <c r="K33" s="37"/>
      <c r="L33" s="16"/>
      <c r="M33" s="16"/>
      <c r="N33" s="16"/>
    </row>
    <row r="34" spans="3:14" x14ac:dyDescent="0.25">
      <c r="C34" s="15"/>
      <c r="D34" s="15"/>
      <c r="E34" s="15"/>
      <c r="F34" s="15"/>
      <c r="G34" s="15"/>
      <c r="H34" s="15"/>
      <c r="I34" s="36"/>
      <c r="J34" s="36"/>
      <c r="K34" s="36"/>
      <c r="L34" s="38"/>
      <c r="M34" s="38"/>
      <c r="N34" s="38"/>
    </row>
    <row r="35" spans="3:14" x14ac:dyDescent="0.25">
      <c r="C35" s="34" t="s">
        <v>36</v>
      </c>
      <c r="D35" s="34"/>
      <c r="E35" s="15">
        <v>51796681450</v>
      </c>
      <c r="F35" s="15"/>
      <c r="G35" s="15" t="s">
        <v>32</v>
      </c>
      <c r="H35" s="15"/>
      <c r="I35" s="36">
        <v>48</v>
      </c>
      <c r="J35" s="36"/>
      <c r="K35" s="36"/>
      <c r="L35" s="31" t="s">
        <v>37</v>
      </c>
      <c r="M35" s="31"/>
      <c r="N35" s="31"/>
    </row>
    <row r="36" spans="3:14" x14ac:dyDescent="0.25">
      <c r="C36" s="18"/>
      <c r="D36" s="18"/>
      <c r="E36" s="15"/>
      <c r="F36" s="15"/>
      <c r="G36" s="15"/>
      <c r="H36" s="15"/>
      <c r="I36" s="39"/>
      <c r="J36" s="39"/>
      <c r="K36" s="39"/>
      <c r="L36" s="31" t="s">
        <v>38</v>
      </c>
      <c r="M36" s="31"/>
      <c r="N36" s="31"/>
    </row>
    <row r="37" spans="3:14" x14ac:dyDescent="0.25">
      <c r="C37" s="34" t="s">
        <v>36</v>
      </c>
      <c r="D37" s="34"/>
      <c r="E37" s="15">
        <v>51796681450</v>
      </c>
      <c r="F37" s="15"/>
      <c r="G37" s="15" t="s">
        <v>32</v>
      </c>
      <c r="H37" s="15"/>
      <c r="I37" s="36">
        <v>242</v>
      </c>
      <c r="J37" s="36"/>
      <c r="K37" s="36"/>
      <c r="L37" s="31" t="s">
        <v>37</v>
      </c>
      <c r="M37" s="31"/>
      <c r="N37" s="31"/>
    </row>
    <row r="38" spans="3:14" x14ac:dyDescent="0.25">
      <c r="C38" s="18"/>
      <c r="D38" s="18"/>
      <c r="E38" s="15"/>
      <c r="F38" s="15"/>
      <c r="G38" s="15"/>
      <c r="H38" s="15"/>
      <c r="I38" s="39"/>
      <c r="J38" s="39"/>
      <c r="K38" s="39"/>
      <c r="L38" s="31" t="s">
        <v>38</v>
      </c>
      <c r="M38" s="31"/>
      <c r="N38" s="31"/>
    </row>
    <row r="39" spans="3:14" x14ac:dyDescent="0.25">
      <c r="C39" s="34" t="s">
        <v>36</v>
      </c>
      <c r="D39" s="34"/>
      <c r="E39" s="15">
        <v>51796681450</v>
      </c>
      <c r="F39" s="15"/>
      <c r="G39" s="15" t="s">
        <v>32</v>
      </c>
      <c r="H39" s="15"/>
      <c r="I39" s="36">
        <v>80</v>
      </c>
      <c r="J39" s="36"/>
      <c r="K39" s="36"/>
      <c r="L39" s="31" t="s">
        <v>37</v>
      </c>
      <c r="M39" s="31"/>
      <c r="N39" s="31"/>
    </row>
    <row r="40" spans="3:14" x14ac:dyDescent="0.25">
      <c r="C40" s="18"/>
      <c r="D40" s="18"/>
      <c r="E40" s="15"/>
      <c r="F40" s="15"/>
      <c r="G40" s="15"/>
      <c r="H40" s="15"/>
      <c r="I40" s="39"/>
      <c r="J40" s="39"/>
      <c r="K40" s="39"/>
      <c r="L40" s="31" t="s">
        <v>38</v>
      </c>
      <c r="M40" s="31"/>
      <c r="N40" s="31"/>
    </row>
    <row r="41" spans="3:14" x14ac:dyDescent="0.25">
      <c r="C41" s="18" t="s">
        <v>39</v>
      </c>
      <c r="D41" s="18"/>
      <c r="E41" s="18"/>
      <c r="F41" s="18"/>
      <c r="G41" s="18"/>
      <c r="H41" s="18"/>
      <c r="I41" s="37">
        <f>I35+I37+I39</f>
        <v>370</v>
      </c>
      <c r="J41" s="37"/>
      <c r="K41" s="37"/>
      <c r="L41" s="16"/>
      <c r="M41" s="16"/>
      <c r="N41" s="16"/>
    </row>
    <row r="42" spans="3:14" x14ac:dyDescent="0.25">
      <c r="C42" s="15"/>
      <c r="D42" s="15"/>
      <c r="E42" s="15"/>
      <c r="F42" s="15"/>
      <c r="G42" s="15"/>
      <c r="H42" s="15"/>
      <c r="I42" s="15"/>
      <c r="J42" s="15"/>
      <c r="K42" s="15"/>
      <c r="L42" s="16"/>
      <c r="M42" s="16"/>
      <c r="N42" s="16"/>
    </row>
    <row r="43" spans="3:14" x14ac:dyDescent="0.25">
      <c r="C43" s="34" t="s">
        <v>40</v>
      </c>
      <c r="D43" s="34"/>
      <c r="E43" s="34">
        <v>27138707332</v>
      </c>
      <c r="F43" s="34"/>
      <c r="G43" s="34" t="s">
        <v>32</v>
      </c>
      <c r="H43" s="34"/>
      <c r="I43" s="40">
        <v>111.05</v>
      </c>
      <c r="J43" s="40"/>
      <c r="K43" s="40"/>
      <c r="L43" s="41" t="s">
        <v>41</v>
      </c>
      <c r="M43" s="41"/>
      <c r="N43" s="41"/>
    </row>
    <row r="44" spans="3:14" x14ac:dyDescent="0.25">
      <c r="C44" s="34" t="s">
        <v>40</v>
      </c>
      <c r="D44" s="34"/>
      <c r="E44" s="34">
        <v>27138707332</v>
      </c>
      <c r="F44" s="34"/>
      <c r="G44" s="34" t="s">
        <v>32</v>
      </c>
      <c r="H44" s="34"/>
      <c r="I44" s="40">
        <v>84.45</v>
      </c>
      <c r="J44" s="40"/>
      <c r="K44" s="40"/>
      <c r="L44" s="41" t="s">
        <v>41</v>
      </c>
      <c r="M44" s="41"/>
      <c r="N44" s="41"/>
    </row>
    <row r="45" spans="3:14" x14ac:dyDescent="0.25">
      <c r="C45" s="18" t="s">
        <v>42</v>
      </c>
      <c r="D45" s="18"/>
      <c r="E45" s="16"/>
      <c r="F45" s="16"/>
      <c r="G45" s="16"/>
      <c r="H45" s="16"/>
      <c r="I45" s="37">
        <f>I43+I44</f>
        <v>195.5</v>
      </c>
      <c r="J45" s="18"/>
      <c r="K45" s="18"/>
      <c r="L45" s="16"/>
      <c r="M45" s="16"/>
      <c r="N45" s="16"/>
    </row>
    <row r="46" spans="3:14" x14ac:dyDescent="0.25">
      <c r="C46" s="18"/>
      <c r="D46" s="18"/>
      <c r="E46" s="15"/>
      <c r="F46" s="15"/>
      <c r="G46" s="15"/>
      <c r="H46" s="15"/>
      <c r="I46" s="17"/>
      <c r="J46" s="17"/>
      <c r="K46" s="17"/>
      <c r="L46" s="16"/>
      <c r="M46" s="16"/>
      <c r="N46" s="16"/>
    </row>
    <row r="47" spans="3:14" x14ac:dyDescent="0.25">
      <c r="C47" s="15" t="s">
        <v>43</v>
      </c>
      <c r="D47" s="15"/>
      <c r="E47" s="15">
        <v>62226620908</v>
      </c>
      <c r="F47" s="15"/>
      <c r="G47" s="15" t="s">
        <v>19</v>
      </c>
      <c r="H47" s="15"/>
      <c r="I47" s="42">
        <v>12.75</v>
      </c>
      <c r="J47" s="42"/>
      <c r="K47" s="42"/>
      <c r="L47" s="16" t="s">
        <v>44</v>
      </c>
      <c r="M47" s="16"/>
      <c r="N47" s="16"/>
    </row>
    <row r="48" spans="3:14" x14ac:dyDescent="0.25">
      <c r="C48" s="15" t="s">
        <v>43</v>
      </c>
      <c r="D48" s="15"/>
      <c r="E48" s="15">
        <v>62226620908</v>
      </c>
      <c r="F48" s="15"/>
      <c r="G48" s="15" t="s">
        <v>19</v>
      </c>
      <c r="H48" s="15"/>
      <c r="I48" s="42">
        <v>14.4</v>
      </c>
      <c r="J48" s="42"/>
      <c r="K48" s="42"/>
      <c r="L48" s="16" t="s">
        <v>44</v>
      </c>
      <c r="M48" s="16"/>
      <c r="N48" s="16"/>
    </row>
    <row r="49" spans="3:14" x14ac:dyDescent="0.25">
      <c r="C49" s="18" t="s">
        <v>45</v>
      </c>
      <c r="D49" s="18"/>
      <c r="E49" s="18"/>
      <c r="F49" s="18"/>
      <c r="G49" s="18"/>
      <c r="H49" s="18"/>
      <c r="I49" s="17">
        <f>I47+I48</f>
        <v>27.15</v>
      </c>
      <c r="J49" s="17"/>
      <c r="K49" s="17"/>
      <c r="L49" s="16"/>
      <c r="M49" s="16"/>
      <c r="N49" s="16"/>
    </row>
    <row r="50" spans="3:14" x14ac:dyDescent="0.25">
      <c r="C50" s="15"/>
      <c r="D50" s="15"/>
      <c r="E50" s="15"/>
      <c r="F50" s="15"/>
      <c r="G50" s="15"/>
      <c r="H50" s="15"/>
      <c r="I50" s="42"/>
      <c r="J50" s="42"/>
      <c r="K50" s="42"/>
      <c r="L50" s="16"/>
      <c r="M50" s="16"/>
      <c r="N50" s="16"/>
    </row>
    <row r="51" spans="3:14" x14ac:dyDescent="0.25">
      <c r="C51" s="15" t="s">
        <v>46</v>
      </c>
      <c r="D51" s="15"/>
      <c r="E51" s="15">
        <v>42889250808</v>
      </c>
      <c r="F51" s="15"/>
      <c r="G51" s="15" t="s">
        <v>32</v>
      </c>
      <c r="H51" s="15"/>
      <c r="I51" s="30">
        <v>25.63</v>
      </c>
      <c r="J51" s="30"/>
      <c r="K51" s="30"/>
      <c r="L51" s="31" t="s">
        <v>47</v>
      </c>
      <c r="M51" s="31"/>
      <c r="N51" s="31"/>
    </row>
    <row r="52" spans="3:14" x14ac:dyDescent="0.25">
      <c r="C52" s="18" t="s">
        <v>48</v>
      </c>
      <c r="D52" s="18"/>
      <c r="E52" s="15"/>
      <c r="F52" s="15"/>
      <c r="G52" s="15"/>
      <c r="H52" s="15"/>
      <c r="I52" s="37">
        <f>I51</f>
        <v>25.63</v>
      </c>
      <c r="J52" s="37"/>
      <c r="K52" s="37"/>
      <c r="L52" s="15"/>
      <c r="M52" s="15"/>
      <c r="N52" s="15"/>
    </row>
    <row r="53" spans="3:14" x14ac:dyDescent="0.25">
      <c r="C53" s="15"/>
      <c r="D53" s="15"/>
      <c r="E53" s="15"/>
      <c r="F53" s="15"/>
      <c r="G53" s="15"/>
      <c r="H53" s="15"/>
      <c r="I53" s="30"/>
      <c r="J53" s="30"/>
      <c r="K53" s="30"/>
      <c r="L53" s="16"/>
      <c r="M53" s="16"/>
      <c r="N53" s="16"/>
    </row>
    <row r="54" spans="3:14" x14ac:dyDescent="0.25">
      <c r="C54" s="15" t="s">
        <v>49</v>
      </c>
      <c r="D54" s="15"/>
      <c r="E54" s="15">
        <v>89489773101</v>
      </c>
      <c r="F54" s="15"/>
      <c r="G54" s="15" t="s">
        <v>32</v>
      </c>
      <c r="H54" s="15"/>
      <c r="I54" s="15">
        <v>41.63</v>
      </c>
      <c r="J54" s="15"/>
      <c r="K54" s="15"/>
      <c r="L54" s="31" t="s">
        <v>50</v>
      </c>
      <c r="M54" s="31"/>
      <c r="N54" s="31"/>
    </row>
    <row r="55" spans="3:14" x14ac:dyDescent="0.25">
      <c r="C55" s="15"/>
      <c r="D55" s="15"/>
      <c r="E55" s="15"/>
      <c r="F55" s="15"/>
      <c r="G55" s="15"/>
      <c r="H55" s="15"/>
      <c r="I55" s="15"/>
      <c r="J55" s="15"/>
      <c r="K55" s="15"/>
      <c r="L55" s="31" t="s">
        <v>38</v>
      </c>
      <c r="M55" s="31"/>
      <c r="N55" s="31"/>
    </row>
    <row r="56" spans="3:14" x14ac:dyDescent="0.25">
      <c r="C56" s="15" t="s">
        <v>49</v>
      </c>
      <c r="D56" s="15"/>
      <c r="E56" s="15">
        <v>89489773101</v>
      </c>
      <c r="F56" s="15"/>
      <c r="G56" s="15" t="s">
        <v>32</v>
      </c>
      <c r="H56" s="15"/>
      <c r="I56" s="15">
        <v>56.25</v>
      </c>
      <c r="J56" s="15"/>
      <c r="K56" s="15"/>
      <c r="L56" s="31" t="s">
        <v>50</v>
      </c>
      <c r="M56" s="31"/>
      <c r="N56" s="31"/>
    </row>
    <row r="57" spans="3:14" x14ac:dyDescent="0.25">
      <c r="C57" s="15"/>
      <c r="D57" s="15"/>
      <c r="E57" s="15"/>
      <c r="F57" s="15"/>
      <c r="G57" s="15"/>
      <c r="H57" s="15"/>
      <c r="I57" s="15"/>
      <c r="J57" s="15"/>
      <c r="K57" s="15"/>
      <c r="L57" s="31" t="s">
        <v>38</v>
      </c>
      <c r="M57" s="31"/>
      <c r="N57" s="31"/>
    </row>
    <row r="58" spans="3:14" x14ac:dyDescent="0.25">
      <c r="C58" s="18" t="s">
        <v>51</v>
      </c>
      <c r="D58" s="18"/>
      <c r="E58" s="18"/>
      <c r="F58" s="18"/>
      <c r="G58" s="18"/>
      <c r="H58" s="18"/>
      <c r="I58" s="18">
        <f>I54+I56</f>
        <v>97.88</v>
      </c>
      <c r="J58" s="18"/>
      <c r="K58" s="18"/>
      <c r="L58" s="15"/>
      <c r="M58" s="15"/>
      <c r="N58" s="15"/>
    </row>
    <row r="59" spans="3:14" x14ac:dyDescent="0.25">
      <c r="C59" s="18"/>
      <c r="D59" s="18"/>
      <c r="E59" s="15"/>
      <c r="F59" s="15"/>
      <c r="G59" s="15"/>
      <c r="H59" s="15"/>
      <c r="I59" s="17"/>
      <c r="J59" s="17"/>
      <c r="K59" s="17"/>
      <c r="L59" s="15"/>
      <c r="M59" s="15"/>
      <c r="N59" s="15"/>
    </row>
    <row r="60" spans="3:14" x14ac:dyDescent="0.25">
      <c r="C60" s="15" t="s">
        <v>52</v>
      </c>
      <c r="D60" s="15"/>
      <c r="E60" s="15">
        <v>24723122482</v>
      </c>
      <c r="F60" s="15"/>
      <c r="G60" s="15" t="s">
        <v>53</v>
      </c>
      <c r="H60" s="15"/>
      <c r="I60" s="42">
        <v>69</v>
      </c>
      <c r="J60" s="42"/>
      <c r="K60" s="42"/>
      <c r="L60" s="16" t="s">
        <v>44</v>
      </c>
      <c r="M60" s="16"/>
      <c r="N60" s="16"/>
    </row>
    <row r="61" spans="3:14" x14ac:dyDescent="0.25">
      <c r="C61" s="15" t="s">
        <v>52</v>
      </c>
      <c r="D61" s="15"/>
      <c r="E61" s="15">
        <v>24723122482</v>
      </c>
      <c r="F61" s="15"/>
      <c r="G61" s="15" t="s">
        <v>53</v>
      </c>
      <c r="H61" s="15"/>
      <c r="I61" s="42">
        <v>481.09</v>
      </c>
      <c r="J61" s="42"/>
      <c r="K61" s="42"/>
      <c r="L61" s="16" t="s">
        <v>44</v>
      </c>
      <c r="M61" s="16"/>
      <c r="N61" s="16"/>
    </row>
    <row r="62" spans="3:14" x14ac:dyDescent="0.25">
      <c r="C62" s="15" t="s">
        <v>52</v>
      </c>
      <c r="D62" s="15"/>
      <c r="E62" s="15">
        <v>24723122482</v>
      </c>
      <c r="F62" s="15"/>
      <c r="G62" s="15" t="s">
        <v>53</v>
      </c>
      <c r="H62" s="15"/>
      <c r="I62" s="42">
        <v>113.93</v>
      </c>
      <c r="J62" s="42"/>
      <c r="K62" s="42"/>
      <c r="L62" s="16" t="s">
        <v>44</v>
      </c>
      <c r="M62" s="16"/>
      <c r="N62" s="16"/>
    </row>
    <row r="63" spans="3:14" x14ac:dyDescent="0.25">
      <c r="C63" s="15" t="s">
        <v>52</v>
      </c>
      <c r="D63" s="15"/>
      <c r="E63" s="15">
        <v>24723122482</v>
      </c>
      <c r="F63" s="15"/>
      <c r="G63" s="15" t="s">
        <v>53</v>
      </c>
      <c r="H63" s="15"/>
      <c r="I63" s="42">
        <v>273.95</v>
      </c>
      <c r="J63" s="42"/>
      <c r="K63" s="42"/>
      <c r="L63" s="16" t="s">
        <v>44</v>
      </c>
      <c r="M63" s="16"/>
      <c r="N63" s="16"/>
    </row>
    <row r="64" spans="3:14" x14ac:dyDescent="0.25">
      <c r="C64" s="15" t="s">
        <v>52</v>
      </c>
      <c r="D64" s="15"/>
      <c r="E64" s="15">
        <v>24723122482</v>
      </c>
      <c r="F64" s="15"/>
      <c r="G64" s="15" t="s">
        <v>53</v>
      </c>
      <c r="H64" s="15"/>
      <c r="I64" s="42">
        <v>176.93</v>
      </c>
      <c r="J64" s="42"/>
      <c r="K64" s="42"/>
      <c r="L64" s="16" t="s">
        <v>44</v>
      </c>
      <c r="M64" s="16"/>
      <c r="N64" s="16"/>
    </row>
    <row r="65" spans="3:14" x14ac:dyDescent="0.25">
      <c r="C65" s="15" t="s">
        <v>52</v>
      </c>
      <c r="D65" s="15"/>
      <c r="E65" s="15">
        <v>24723122482</v>
      </c>
      <c r="F65" s="15"/>
      <c r="G65" s="15" t="s">
        <v>53</v>
      </c>
      <c r="H65" s="15"/>
      <c r="I65" s="42">
        <v>454.83</v>
      </c>
      <c r="J65" s="42"/>
      <c r="K65" s="42"/>
      <c r="L65" s="16" t="s">
        <v>44</v>
      </c>
      <c r="M65" s="16"/>
      <c r="N65" s="16"/>
    </row>
    <row r="66" spans="3:14" x14ac:dyDescent="0.25">
      <c r="C66" s="15" t="s">
        <v>52</v>
      </c>
      <c r="D66" s="15"/>
      <c r="E66" s="15">
        <v>24723122482</v>
      </c>
      <c r="F66" s="15"/>
      <c r="G66" s="15" t="s">
        <v>53</v>
      </c>
      <c r="H66" s="15"/>
      <c r="I66" s="42">
        <v>24.57</v>
      </c>
      <c r="J66" s="42"/>
      <c r="K66" s="42"/>
      <c r="L66" s="16" t="s">
        <v>44</v>
      </c>
      <c r="M66" s="16"/>
      <c r="N66" s="16"/>
    </row>
    <row r="67" spans="3:14" x14ac:dyDescent="0.25">
      <c r="C67" s="15" t="s">
        <v>52</v>
      </c>
      <c r="D67" s="15"/>
      <c r="E67" s="15">
        <v>24723122482</v>
      </c>
      <c r="F67" s="15"/>
      <c r="G67" s="15" t="s">
        <v>53</v>
      </c>
      <c r="H67" s="15"/>
      <c r="I67" s="42">
        <v>165.95</v>
      </c>
      <c r="J67" s="42"/>
      <c r="K67" s="42"/>
      <c r="L67" s="16" t="s">
        <v>44</v>
      </c>
      <c r="M67" s="16"/>
      <c r="N67" s="16"/>
    </row>
    <row r="68" spans="3:14" x14ac:dyDescent="0.25">
      <c r="C68" s="15" t="s">
        <v>52</v>
      </c>
      <c r="D68" s="15"/>
      <c r="E68" s="15">
        <v>24723122482</v>
      </c>
      <c r="F68" s="15"/>
      <c r="G68" s="15" t="s">
        <v>53</v>
      </c>
      <c r="H68" s="15"/>
      <c r="I68" s="42">
        <v>490.08</v>
      </c>
      <c r="J68" s="42"/>
      <c r="K68" s="42"/>
      <c r="L68" s="16" t="s">
        <v>44</v>
      </c>
      <c r="M68" s="16"/>
      <c r="N68" s="16"/>
    </row>
    <row r="69" spans="3:14" x14ac:dyDescent="0.25">
      <c r="C69" s="17" t="s">
        <v>54</v>
      </c>
      <c r="D69" s="17"/>
      <c r="E69" s="17"/>
      <c r="F69" s="17"/>
      <c r="G69" s="17"/>
      <c r="H69" s="17"/>
      <c r="I69" s="17">
        <f>I60+I61+I62+I63+I64+I65+I66+I67+I68</f>
        <v>2250.33</v>
      </c>
      <c r="J69" s="17"/>
      <c r="K69" s="17"/>
      <c r="L69" s="15"/>
      <c r="M69" s="15"/>
      <c r="N69" s="15"/>
    </row>
    <row r="70" spans="3:14" x14ac:dyDescent="0.25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3:14" x14ac:dyDescent="0.25">
      <c r="C71" s="15" t="s">
        <v>55</v>
      </c>
      <c r="D71" s="15"/>
      <c r="E71" s="15">
        <v>66142139895</v>
      </c>
      <c r="F71" s="15"/>
      <c r="G71" s="15" t="s">
        <v>19</v>
      </c>
      <c r="H71" s="15"/>
      <c r="I71" s="15">
        <v>93.75</v>
      </c>
      <c r="J71" s="15"/>
      <c r="K71" s="15"/>
      <c r="L71" s="16" t="s">
        <v>56</v>
      </c>
      <c r="M71" s="16"/>
      <c r="N71" s="16"/>
    </row>
    <row r="72" spans="3:14" x14ac:dyDescent="0.25">
      <c r="C72" s="15"/>
      <c r="D72" s="15"/>
      <c r="E72" s="15"/>
      <c r="F72" s="15"/>
      <c r="G72" s="15"/>
      <c r="H72" s="15"/>
      <c r="I72" s="15"/>
      <c r="J72" s="15"/>
      <c r="K72" s="15"/>
      <c r="L72" s="16" t="s">
        <v>57</v>
      </c>
      <c r="M72" s="16"/>
      <c r="N72" s="16"/>
    </row>
    <row r="73" spans="3:14" x14ac:dyDescent="0.25">
      <c r="C73" s="15" t="s">
        <v>55</v>
      </c>
      <c r="D73" s="15"/>
      <c r="E73" s="15">
        <v>66142139895</v>
      </c>
      <c r="F73" s="15"/>
      <c r="G73" s="15" t="s">
        <v>19</v>
      </c>
      <c r="H73" s="15"/>
      <c r="I73" s="15">
        <v>93.75</v>
      </c>
      <c r="J73" s="15"/>
      <c r="K73" s="15"/>
      <c r="L73" s="16" t="s">
        <v>56</v>
      </c>
      <c r="M73" s="16"/>
      <c r="N73" s="16"/>
    </row>
    <row r="74" spans="3:14" x14ac:dyDescent="0.25">
      <c r="C74" s="15"/>
      <c r="D74" s="15"/>
      <c r="E74" s="15"/>
      <c r="F74" s="15"/>
      <c r="G74" s="15"/>
      <c r="H74" s="15"/>
      <c r="I74" s="15"/>
      <c r="J74" s="15"/>
      <c r="K74" s="15"/>
      <c r="L74" s="16" t="s">
        <v>57</v>
      </c>
      <c r="M74" s="16"/>
      <c r="N74" s="16"/>
    </row>
    <row r="75" spans="3:14" x14ac:dyDescent="0.25">
      <c r="C75" s="18" t="s">
        <v>58</v>
      </c>
      <c r="D75" s="18"/>
      <c r="E75" s="18"/>
      <c r="F75" s="18"/>
      <c r="G75" s="18"/>
      <c r="H75" s="18"/>
      <c r="I75" s="37">
        <f>I71+I73</f>
        <v>187.5</v>
      </c>
      <c r="J75" s="37"/>
      <c r="K75" s="37"/>
      <c r="L75" s="15"/>
      <c r="M75" s="15"/>
      <c r="N75" s="15"/>
    </row>
    <row r="76" spans="3:14" x14ac:dyDescent="0.25">
      <c r="C76" s="15"/>
      <c r="D76" s="15"/>
      <c r="E76" s="15"/>
      <c r="F76" s="15"/>
      <c r="G76" s="15"/>
      <c r="H76" s="15"/>
      <c r="I76" s="30"/>
      <c r="J76" s="30"/>
      <c r="K76" s="30"/>
      <c r="L76" s="16"/>
      <c r="M76" s="16"/>
      <c r="N76" s="16"/>
    </row>
    <row r="77" spans="3:14" x14ac:dyDescent="0.25">
      <c r="C77" s="15" t="s">
        <v>59</v>
      </c>
      <c r="D77" s="15"/>
      <c r="E77" s="15">
        <v>31697259786</v>
      </c>
      <c r="F77" s="15"/>
      <c r="G77" s="15" t="s">
        <v>19</v>
      </c>
      <c r="H77" s="15"/>
      <c r="I77" s="30">
        <v>29.04</v>
      </c>
      <c r="J77" s="30"/>
      <c r="K77" s="30"/>
      <c r="L77" s="5" t="s">
        <v>60</v>
      </c>
      <c r="M77" s="5"/>
      <c r="N77" s="5"/>
    </row>
    <row r="78" spans="3:14" x14ac:dyDescent="0.25">
      <c r="C78" s="15" t="s">
        <v>59</v>
      </c>
      <c r="D78" s="15"/>
      <c r="E78" s="15">
        <v>31697259786</v>
      </c>
      <c r="F78" s="15"/>
      <c r="G78" s="15" t="s">
        <v>19</v>
      </c>
      <c r="H78" s="15"/>
      <c r="I78" s="30">
        <v>38.6</v>
      </c>
      <c r="J78" s="30"/>
      <c r="K78" s="30"/>
      <c r="L78" s="5" t="s">
        <v>60</v>
      </c>
      <c r="M78" s="5"/>
      <c r="N78" s="5"/>
    </row>
    <row r="79" spans="3:14" x14ac:dyDescent="0.25">
      <c r="C79" s="18" t="s">
        <v>61</v>
      </c>
      <c r="D79" s="18"/>
      <c r="E79" s="15"/>
      <c r="F79" s="15"/>
      <c r="G79" s="15"/>
      <c r="H79" s="15"/>
      <c r="I79" s="37">
        <f>I77+I78</f>
        <v>67.64</v>
      </c>
      <c r="J79" s="18"/>
      <c r="K79" s="18"/>
      <c r="L79" s="16"/>
      <c r="M79" s="16"/>
      <c r="N79" s="16"/>
    </row>
    <row r="80" spans="3:14" x14ac:dyDescent="0.25">
      <c r="C80" s="16"/>
      <c r="D80" s="16"/>
      <c r="E80" s="15"/>
      <c r="F80" s="15"/>
      <c r="G80" s="15"/>
      <c r="H80" s="15"/>
      <c r="I80" s="15"/>
      <c r="J80" s="15"/>
      <c r="K80" s="15"/>
      <c r="L80" s="16"/>
      <c r="M80" s="16"/>
      <c r="N80" s="16"/>
    </row>
    <row r="81" spans="3:14" x14ac:dyDescent="0.25">
      <c r="C81" s="15" t="s">
        <v>62</v>
      </c>
      <c r="D81" s="15"/>
      <c r="E81" s="15">
        <v>4365974818</v>
      </c>
      <c r="F81" s="15"/>
      <c r="G81" s="15" t="s">
        <v>19</v>
      </c>
      <c r="H81" s="15"/>
      <c r="I81" s="42">
        <v>1429.81</v>
      </c>
      <c r="J81" s="15"/>
      <c r="K81" s="15"/>
      <c r="L81" s="16" t="s">
        <v>63</v>
      </c>
      <c r="M81" s="16"/>
      <c r="N81" s="16"/>
    </row>
    <row r="82" spans="3:14" x14ac:dyDescent="0.25">
      <c r="C82" s="18" t="s">
        <v>64</v>
      </c>
      <c r="D82" s="18"/>
      <c r="E82" s="18"/>
      <c r="F82" s="18"/>
      <c r="G82" s="18"/>
      <c r="H82" s="18"/>
      <c r="I82" s="17">
        <f>I81</f>
        <v>1429.81</v>
      </c>
      <c r="J82" s="17"/>
      <c r="K82" s="17"/>
      <c r="L82" s="16"/>
      <c r="M82" s="16"/>
      <c r="N82" s="16"/>
    </row>
    <row r="83" spans="3:14" x14ac:dyDescent="0.25">
      <c r="C83" s="15"/>
      <c r="D83" s="15"/>
      <c r="E83" s="15"/>
      <c r="F83" s="15"/>
      <c r="G83" s="15"/>
      <c r="H83" s="15"/>
      <c r="I83" s="15"/>
      <c r="J83" s="15"/>
      <c r="K83" s="15"/>
      <c r="L83" s="16"/>
      <c r="M83" s="16"/>
      <c r="N83" s="16"/>
    </row>
    <row r="84" spans="3:14" x14ac:dyDescent="0.25">
      <c r="C84" s="15" t="s">
        <v>65</v>
      </c>
      <c r="D84" s="15"/>
      <c r="E84" s="15">
        <v>44138062462</v>
      </c>
      <c r="F84" s="15"/>
      <c r="G84" s="15" t="s">
        <v>19</v>
      </c>
      <c r="H84" s="15"/>
      <c r="I84" s="15">
        <v>651.21</v>
      </c>
      <c r="J84" s="15"/>
      <c r="K84" s="15"/>
      <c r="L84" s="16" t="s">
        <v>44</v>
      </c>
      <c r="M84" s="16"/>
      <c r="N84" s="16"/>
    </row>
    <row r="85" spans="3:14" x14ac:dyDescent="0.25">
      <c r="C85" s="18" t="s">
        <v>66</v>
      </c>
      <c r="D85" s="18"/>
      <c r="E85" s="18"/>
      <c r="F85" s="18"/>
      <c r="G85" s="18"/>
      <c r="H85" s="18"/>
      <c r="I85" s="18">
        <f>I84</f>
        <v>651.21</v>
      </c>
      <c r="J85" s="18"/>
      <c r="K85" s="18"/>
      <c r="L85" s="16"/>
      <c r="M85" s="16"/>
      <c r="N85" s="16"/>
    </row>
    <row r="86" spans="3:14" x14ac:dyDescent="0.25">
      <c r="C86" s="18"/>
      <c r="D86" s="18"/>
      <c r="E86" s="18"/>
      <c r="F86" s="18"/>
      <c r="G86" s="18"/>
      <c r="H86" s="18"/>
      <c r="I86" s="17"/>
      <c r="J86" s="17"/>
      <c r="K86" s="17"/>
      <c r="L86" s="16"/>
      <c r="M86" s="16"/>
      <c r="N86" s="16"/>
    </row>
    <row r="87" spans="3:14" x14ac:dyDescent="0.25">
      <c r="C87" s="19" t="s">
        <v>68</v>
      </c>
      <c r="D87" s="20"/>
      <c r="E87" s="23">
        <v>87311810356</v>
      </c>
      <c r="F87" s="24"/>
      <c r="G87" s="23" t="s">
        <v>69</v>
      </c>
      <c r="H87" s="24"/>
      <c r="I87" s="27">
        <v>2.3199999999999998</v>
      </c>
      <c r="J87" s="28"/>
      <c r="K87" s="29"/>
      <c r="L87" s="44" t="s">
        <v>70</v>
      </c>
      <c r="M87" s="45"/>
      <c r="N87" s="46"/>
    </row>
    <row r="88" spans="3:14" x14ac:dyDescent="0.25">
      <c r="C88" s="15"/>
      <c r="D88" s="15"/>
      <c r="E88" s="15"/>
      <c r="F88" s="15"/>
      <c r="G88" s="15"/>
      <c r="H88" s="15"/>
      <c r="I88" s="30"/>
      <c r="J88" s="30"/>
      <c r="K88" s="30"/>
      <c r="L88" s="16" t="s">
        <v>71</v>
      </c>
      <c r="M88" s="16"/>
      <c r="N88" s="16"/>
    </row>
    <row r="89" spans="3:14" x14ac:dyDescent="0.25">
      <c r="C89" s="21" t="s">
        <v>72</v>
      </c>
      <c r="D89" s="22"/>
      <c r="E89" s="23"/>
      <c r="F89" s="24"/>
      <c r="G89" s="23"/>
      <c r="H89" s="24"/>
      <c r="I89" s="25">
        <f>I87</f>
        <v>2.3199999999999998</v>
      </c>
      <c r="J89" s="26"/>
      <c r="K89" s="7"/>
      <c r="L89" s="23"/>
      <c r="M89" s="43"/>
      <c r="N89" s="24"/>
    </row>
    <row r="90" spans="3:14" x14ac:dyDescent="0.25">
      <c r="C90" s="21"/>
      <c r="D90" s="22"/>
      <c r="E90" s="23"/>
      <c r="F90" s="24"/>
      <c r="G90" s="23"/>
      <c r="H90" s="24"/>
      <c r="I90" s="25"/>
      <c r="J90" s="26"/>
      <c r="K90" s="8"/>
      <c r="L90" s="23"/>
      <c r="M90" s="43"/>
      <c r="N90" s="24"/>
    </row>
    <row r="91" spans="3:14" x14ac:dyDescent="0.25">
      <c r="C91" s="19" t="s">
        <v>75</v>
      </c>
      <c r="D91" s="20"/>
      <c r="E91" s="23">
        <v>58521130368</v>
      </c>
      <c r="F91" s="24"/>
      <c r="G91" s="23" t="s">
        <v>19</v>
      </c>
      <c r="H91" s="24"/>
      <c r="I91" s="27">
        <v>53.09</v>
      </c>
      <c r="J91" s="29"/>
      <c r="K91" s="8"/>
      <c r="L91" s="44" t="s">
        <v>76</v>
      </c>
      <c r="M91" s="45"/>
      <c r="N91" s="46"/>
    </row>
    <row r="92" spans="3:14" x14ac:dyDescent="0.25">
      <c r="C92" s="21" t="s">
        <v>77</v>
      </c>
      <c r="D92" s="22"/>
      <c r="E92" s="23"/>
      <c r="F92" s="24"/>
      <c r="G92" s="23"/>
      <c r="H92" s="24"/>
      <c r="I92" s="25">
        <f>I91</f>
        <v>53.09</v>
      </c>
      <c r="J92" s="26"/>
      <c r="K92" s="8"/>
      <c r="L92" s="23"/>
      <c r="M92" s="43"/>
      <c r="N92" s="24"/>
    </row>
    <row r="93" spans="3:14" x14ac:dyDescent="0.25">
      <c r="C93" s="21"/>
      <c r="D93" s="22"/>
      <c r="E93" s="23"/>
      <c r="F93" s="24"/>
      <c r="G93" s="23"/>
      <c r="H93" s="24"/>
      <c r="I93" s="25"/>
      <c r="J93" s="26"/>
      <c r="K93" s="8"/>
      <c r="L93" s="23"/>
      <c r="M93" s="43"/>
      <c r="N93" s="24"/>
    </row>
    <row r="94" spans="3:14" x14ac:dyDescent="0.25">
      <c r="C94" s="23"/>
      <c r="D94" s="24"/>
      <c r="E94" s="23"/>
      <c r="F94" s="24"/>
      <c r="G94" s="23"/>
      <c r="H94" s="24"/>
      <c r="I94" s="23"/>
      <c r="J94" s="24"/>
      <c r="K94" s="6"/>
      <c r="L94" s="23"/>
      <c r="M94" s="43"/>
      <c r="N94" s="24"/>
    </row>
    <row r="95" spans="3:14" x14ac:dyDescent="0.25">
      <c r="C95" s="18" t="s">
        <v>67</v>
      </c>
      <c r="D95" s="18"/>
      <c r="E95" s="15"/>
      <c r="F95" s="15"/>
      <c r="G95" s="15"/>
      <c r="H95" s="15"/>
      <c r="I95" s="17">
        <f>I22+I25+I29+I33+I41+I45+I49+I52+I58+I69+I75+I79+I82+I85+I89+I92</f>
        <v>6199.3399999999992</v>
      </c>
      <c r="J95" s="18"/>
      <c r="K95" s="18"/>
      <c r="L95" s="15"/>
      <c r="M95" s="15"/>
      <c r="N95" s="15"/>
    </row>
    <row r="96" spans="3:14" x14ac:dyDescent="0.25">
      <c r="C96" s="23"/>
      <c r="D96" s="24"/>
      <c r="E96" s="23"/>
      <c r="F96" s="24"/>
      <c r="G96" s="23"/>
      <c r="H96" s="24"/>
      <c r="I96" s="23"/>
      <c r="J96" s="24"/>
      <c r="K96" s="5"/>
      <c r="L96" s="23"/>
      <c r="M96" s="43"/>
      <c r="N96" s="24"/>
    </row>
  </sheetData>
  <mergeCells count="395">
    <mergeCell ref="L90:N90"/>
    <mergeCell ref="L91:N91"/>
    <mergeCell ref="L92:N92"/>
    <mergeCell ref="L93:N93"/>
    <mergeCell ref="E90:F90"/>
    <mergeCell ref="E91:F91"/>
    <mergeCell ref="E92:F92"/>
    <mergeCell ref="E93:F93"/>
    <mergeCell ref="G90:H90"/>
    <mergeCell ref="G91:H91"/>
    <mergeCell ref="G92:H92"/>
    <mergeCell ref="G93:H93"/>
    <mergeCell ref="I90:J90"/>
    <mergeCell ref="I91:J91"/>
    <mergeCell ref="I92:J92"/>
    <mergeCell ref="I93:J93"/>
    <mergeCell ref="C96:D96"/>
    <mergeCell ref="E96:F96"/>
    <mergeCell ref="G96:H96"/>
    <mergeCell ref="I96:J96"/>
    <mergeCell ref="L96:N96"/>
    <mergeCell ref="L70:N70"/>
    <mergeCell ref="L71:N71"/>
    <mergeCell ref="C86:D86"/>
    <mergeCell ref="E86:F86"/>
    <mergeCell ref="G86:H86"/>
    <mergeCell ref="I86:K86"/>
    <mergeCell ref="L86:N86"/>
    <mergeCell ref="C84:D84"/>
    <mergeCell ref="E84:F84"/>
    <mergeCell ref="G84:H84"/>
    <mergeCell ref="I84:K84"/>
    <mergeCell ref="L84:N84"/>
    <mergeCell ref="C85:D85"/>
    <mergeCell ref="E85:F85"/>
    <mergeCell ref="I94:J94"/>
    <mergeCell ref="L87:N87"/>
    <mergeCell ref="L88:N88"/>
    <mergeCell ref="L89:N89"/>
    <mergeCell ref="L94:N94"/>
    <mergeCell ref="G85:H85"/>
    <mergeCell ref="I85:K85"/>
    <mergeCell ref="L85:N85"/>
    <mergeCell ref="C82:D82"/>
    <mergeCell ref="E82:F82"/>
    <mergeCell ref="G82:H82"/>
    <mergeCell ref="I82:K82"/>
    <mergeCell ref="L82:N82"/>
    <mergeCell ref="C83:D83"/>
    <mergeCell ref="E83:F83"/>
    <mergeCell ref="G83:H83"/>
    <mergeCell ref="I83:K83"/>
    <mergeCell ref="L83:N83"/>
    <mergeCell ref="L81:N81"/>
    <mergeCell ref="C79:D79"/>
    <mergeCell ref="E79:F79"/>
    <mergeCell ref="G79:H79"/>
    <mergeCell ref="I79:K79"/>
    <mergeCell ref="L79:N79"/>
    <mergeCell ref="C80:D80"/>
    <mergeCell ref="E80:F80"/>
    <mergeCell ref="G80:H80"/>
    <mergeCell ref="I80:K80"/>
    <mergeCell ref="L80:N80"/>
    <mergeCell ref="C78:D78"/>
    <mergeCell ref="E78:F78"/>
    <mergeCell ref="G78:H78"/>
    <mergeCell ref="I78:K78"/>
    <mergeCell ref="C76:D76"/>
    <mergeCell ref="E76:F76"/>
    <mergeCell ref="G76:H76"/>
    <mergeCell ref="I76:K76"/>
    <mergeCell ref="C81:D81"/>
    <mergeCell ref="E81:F81"/>
    <mergeCell ref="G81:H81"/>
    <mergeCell ref="I81:K81"/>
    <mergeCell ref="L76:N76"/>
    <mergeCell ref="C75:D75"/>
    <mergeCell ref="E75:F75"/>
    <mergeCell ref="G75:H75"/>
    <mergeCell ref="I75:K75"/>
    <mergeCell ref="L75:N75"/>
    <mergeCell ref="C77:D77"/>
    <mergeCell ref="E77:F77"/>
    <mergeCell ref="G77:H77"/>
    <mergeCell ref="I77:K77"/>
    <mergeCell ref="C70:D70"/>
    <mergeCell ref="E70:F70"/>
    <mergeCell ref="G70:H70"/>
    <mergeCell ref="I70:K70"/>
    <mergeCell ref="C71:D71"/>
    <mergeCell ref="E71:F71"/>
    <mergeCell ref="G71:H71"/>
    <mergeCell ref="I71:K71"/>
    <mergeCell ref="C68:D68"/>
    <mergeCell ref="E68:F68"/>
    <mergeCell ref="G68:H68"/>
    <mergeCell ref="I68:K68"/>
    <mergeCell ref="L68:N68"/>
    <mergeCell ref="C69:D69"/>
    <mergeCell ref="E69:F69"/>
    <mergeCell ref="G69:H69"/>
    <mergeCell ref="I69:K69"/>
    <mergeCell ref="C66:D66"/>
    <mergeCell ref="E66:F66"/>
    <mergeCell ref="G66:H66"/>
    <mergeCell ref="I66:K66"/>
    <mergeCell ref="L66:N66"/>
    <mergeCell ref="C67:D67"/>
    <mergeCell ref="E67:F67"/>
    <mergeCell ref="G67:H67"/>
    <mergeCell ref="I67:K67"/>
    <mergeCell ref="L67:N67"/>
    <mergeCell ref="L69:N69"/>
    <mergeCell ref="C64:D64"/>
    <mergeCell ref="E64:F64"/>
    <mergeCell ref="G64:H64"/>
    <mergeCell ref="I64:K64"/>
    <mergeCell ref="L64:N64"/>
    <mergeCell ref="C65:D65"/>
    <mergeCell ref="E65:F65"/>
    <mergeCell ref="G65:H65"/>
    <mergeCell ref="I65:K65"/>
    <mergeCell ref="L65:N65"/>
    <mergeCell ref="C62:D62"/>
    <mergeCell ref="E62:F62"/>
    <mergeCell ref="G62:H62"/>
    <mergeCell ref="I62:K62"/>
    <mergeCell ref="L62:N62"/>
    <mergeCell ref="C63:D63"/>
    <mergeCell ref="E63:F63"/>
    <mergeCell ref="G63:H63"/>
    <mergeCell ref="I63:K63"/>
    <mergeCell ref="L63:N63"/>
    <mergeCell ref="C60:D60"/>
    <mergeCell ref="E60:F60"/>
    <mergeCell ref="G60:H60"/>
    <mergeCell ref="I60:K60"/>
    <mergeCell ref="L60:N60"/>
    <mergeCell ref="C61:D61"/>
    <mergeCell ref="E61:F61"/>
    <mergeCell ref="G61:H61"/>
    <mergeCell ref="I61:K61"/>
    <mergeCell ref="L61:N61"/>
    <mergeCell ref="C58:D58"/>
    <mergeCell ref="E58:F58"/>
    <mergeCell ref="G58:H58"/>
    <mergeCell ref="I58:K58"/>
    <mergeCell ref="L58:N58"/>
    <mergeCell ref="C59:D59"/>
    <mergeCell ref="E59:F59"/>
    <mergeCell ref="G59:H59"/>
    <mergeCell ref="I59:K59"/>
    <mergeCell ref="L59:N59"/>
    <mergeCell ref="C56:D56"/>
    <mergeCell ref="E56:F56"/>
    <mergeCell ref="G56:H56"/>
    <mergeCell ref="I56:K56"/>
    <mergeCell ref="L56:N56"/>
    <mergeCell ref="C57:D57"/>
    <mergeCell ref="E57:F57"/>
    <mergeCell ref="G57:H57"/>
    <mergeCell ref="I57:K57"/>
    <mergeCell ref="L57:N57"/>
    <mergeCell ref="C54:D54"/>
    <mergeCell ref="E54:F54"/>
    <mergeCell ref="G54:H54"/>
    <mergeCell ref="I54:K54"/>
    <mergeCell ref="L54:N54"/>
    <mergeCell ref="C55:D55"/>
    <mergeCell ref="E55:F55"/>
    <mergeCell ref="G55:H55"/>
    <mergeCell ref="I55:K55"/>
    <mergeCell ref="L55:N55"/>
    <mergeCell ref="C52:D52"/>
    <mergeCell ref="E52:F52"/>
    <mergeCell ref="G52:H52"/>
    <mergeCell ref="I52:K52"/>
    <mergeCell ref="L52:N52"/>
    <mergeCell ref="C53:D53"/>
    <mergeCell ref="E53:F53"/>
    <mergeCell ref="G53:H53"/>
    <mergeCell ref="I53:K53"/>
    <mergeCell ref="L53:N53"/>
    <mergeCell ref="C50:D50"/>
    <mergeCell ref="E50:F50"/>
    <mergeCell ref="G50:H50"/>
    <mergeCell ref="I50:K50"/>
    <mergeCell ref="L50:N50"/>
    <mergeCell ref="C51:D51"/>
    <mergeCell ref="E51:F51"/>
    <mergeCell ref="G51:H51"/>
    <mergeCell ref="I51:K51"/>
    <mergeCell ref="L51:N51"/>
    <mergeCell ref="C48:D48"/>
    <mergeCell ref="E48:F48"/>
    <mergeCell ref="G48:H48"/>
    <mergeCell ref="I48:K48"/>
    <mergeCell ref="L48:N48"/>
    <mergeCell ref="C49:D49"/>
    <mergeCell ref="E49:F49"/>
    <mergeCell ref="G49:H49"/>
    <mergeCell ref="I49:K49"/>
    <mergeCell ref="L49:N49"/>
    <mergeCell ref="C46:D46"/>
    <mergeCell ref="E46:F46"/>
    <mergeCell ref="G46:H46"/>
    <mergeCell ref="I46:K46"/>
    <mergeCell ref="L46:N46"/>
    <mergeCell ref="C47:D47"/>
    <mergeCell ref="E47:F47"/>
    <mergeCell ref="G47:H47"/>
    <mergeCell ref="I47:K47"/>
    <mergeCell ref="L47:N47"/>
    <mergeCell ref="C44:D44"/>
    <mergeCell ref="E44:F44"/>
    <mergeCell ref="G44:H44"/>
    <mergeCell ref="I44:K44"/>
    <mergeCell ref="L44:N44"/>
    <mergeCell ref="C45:D45"/>
    <mergeCell ref="E45:F45"/>
    <mergeCell ref="G45:H45"/>
    <mergeCell ref="I45:K45"/>
    <mergeCell ref="L45:N45"/>
    <mergeCell ref="C42:D42"/>
    <mergeCell ref="E42:F42"/>
    <mergeCell ref="G42:H42"/>
    <mergeCell ref="I42:K42"/>
    <mergeCell ref="L42:N42"/>
    <mergeCell ref="C43:D43"/>
    <mergeCell ref="E43:F43"/>
    <mergeCell ref="G43:H43"/>
    <mergeCell ref="I43:K43"/>
    <mergeCell ref="L43:N43"/>
    <mergeCell ref="C40:D40"/>
    <mergeCell ref="E40:F40"/>
    <mergeCell ref="G40:H40"/>
    <mergeCell ref="I40:K40"/>
    <mergeCell ref="L40:N40"/>
    <mergeCell ref="C41:D41"/>
    <mergeCell ref="E41:F41"/>
    <mergeCell ref="G41:H41"/>
    <mergeCell ref="I41:K41"/>
    <mergeCell ref="L41:N41"/>
    <mergeCell ref="C38:D38"/>
    <mergeCell ref="E38:F38"/>
    <mergeCell ref="G38:H38"/>
    <mergeCell ref="I38:K38"/>
    <mergeCell ref="L38:N38"/>
    <mergeCell ref="C39:D39"/>
    <mergeCell ref="E39:F39"/>
    <mergeCell ref="G39:H39"/>
    <mergeCell ref="I39:K39"/>
    <mergeCell ref="L39:N39"/>
    <mergeCell ref="C36:D36"/>
    <mergeCell ref="E36:F36"/>
    <mergeCell ref="G36:H36"/>
    <mergeCell ref="I36:K36"/>
    <mergeCell ref="L36:N36"/>
    <mergeCell ref="C37:D37"/>
    <mergeCell ref="E37:F37"/>
    <mergeCell ref="G37:H37"/>
    <mergeCell ref="I37:K37"/>
    <mergeCell ref="L37:N37"/>
    <mergeCell ref="C34:D34"/>
    <mergeCell ref="E34:F34"/>
    <mergeCell ref="G34:H34"/>
    <mergeCell ref="I34:K34"/>
    <mergeCell ref="L34:N34"/>
    <mergeCell ref="C35:D35"/>
    <mergeCell ref="E35:F35"/>
    <mergeCell ref="G35:H35"/>
    <mergeCell ref="I35:K35"/>
    <mergeCell ref="L35:N35"/>
    <mergeCell ref="C32:D32"/>
    <mergeCell ref="E32:F32"/>
    <mergeCell ref="G32:H32"/>
    <mergeCell ref="I32:K32"/>
    <mergeCell ref="L32:N32"/>
    <mergeCell ref="C33:D33"/>
    <mergeCell ref="E33:F33"/>
    <mergeCell ref="G33:H33"/>
    <mergeCell ref="I33:K33"/>
    <mergeCell ref="L33:N33"/>
    <mergeCell ref="C30:D30"/>
    <mergeCell ref="E30:F30"/>
    <mergeCell ref="G30:H30"/>
    <mergeCell ref="I30:K30"/>
    <mergeCell ref="L30:N30"/>
    <mergeCell ref="C31:D31"/>
    <mergeCell ref="E31:F31"/>
    <mergeCell ref="G31:H31"/>
    <mergeCell ref="I31:K31"/>
    <mergeCell ref="L31:N31"/>
    <mergeCell ref="C28:D28"/>
    <mergeCell ref="E28:F28"/>
    <mergeCell ref="G28:H28"/>
    <mergeCell ref="I28:K28"/>
    <mergeCell ref="L28:N28"/>
    <mergeCell ref="C29:D29"/>
    <mergeCell ref="E29:F29"/>
    <mergeCell ref="G29:H29"/>
    <mergeCell ref="I29:K29"/>
    <mergeCell ref="L29:N29"/>
    <mergeCell ref="C26:D26"/>
    <mergeCell ref="E26:F26"/>
    <mergeCell ref="G26:H26"/>
    <mergeCell ref="I26:K26"/>
    <mergeCell ref="L26:N26"/>
    <mergeCell ref="C27:D27"/>
    <mergeCell ref="E27:F27"/>
    <mergeCell ref="G27:H27"/>
    <mergeCell ref="I27:K27"/>
    <mergeCell ref="L27:N27"/>
    <mergeCell ref="C24:D24"/>
    <mergeCell ref="E24:F24"/>
    <mergeCell ref="G24:H24"/>
    <mergeCell ref="I24:K24"/>
    <mergeCell ref="L24:N24"/>
    <mergeCell ref="C25:D25"/>
    <mergeCell ref="E25:F25"/>
    <mergeCell ref="G25:H25"/>
    <mergeCell ref="I25:K25"/>
    <mergeCell ref="L25:N25"/>
    <mergeCell ref="C22:D22"/>
    <mergeCell ref="E22:F22"/>
    <mergeCell ref="G22:H22"/>
    <mergeCell ref="I22:K22"/>
    <mergeCell ref="L22:N22"/>
    <mergeCell ref="C23:D23"/>
    <mergeCell ref="E23:F23"/>
    <mergeCell ref="G23:H23"/>
    <mergeCell ref="I23:K23"/>
    <mergeCell ref="L23:N23"/>
    <mergeCell ref="C21:D21"/>
    <mergeCell ref="E21:F21"/>
    <mergeCell ref="G21:H21"/>
    <mergeCell ref="I21:K21"/>
    <mergeCell ref="L21:N21"/>
    <mergeCell ref="E13:L13"/>
    <mergeCell ref="E14:L14"/>
    <mergeCell ref="C18:D18"/>
    <mergeCell ref="E18:F18"/>
    <mergeCell ref="G18:H18"/>
    <mergeCell ref="I18:K18"/>
    <mergeCell ref="L18:N18"/>
    <mergeCell ref="C19:D19"/>
    <mergeCell ref="E19:F19"/>
    <mergeCell ref="G19:H19"/>
    <mergeCell ref="I19:K19"/>
    <mergeCell ref="L19:N19"/>
    <mergeCell ref="C20:D20"/>
    <mergeCell ref="E20:F20"/>
    <mergeCell ref="G20:H20"/>
    <mergeCell ref="I20:K20"/>
    <mergeCell ref="L20:N20"/>
    <mergeCell ref="I95:K95"/>
    <mergeCell ref="L95:N95"/>
    <mergeCell ref="C95:D95"/>
    <mergeCell ref="E95:F95"/>
    <mergeCell ref="G95:H95"/>
    <mergeCell ref="C87:D87"/>
    <mergeCell ref="C88:D88"/>
    <mergeCell ref="C89:D89"/>
    <mergeCell ref="C94:D94"/>
    <mergeCell ref="E87:F87"/>
    <mergeCell ref="E88:F88"/>
    <mergeCell ref="E89:F89"/>
    <mergeCell ref="E94:F94"/>
    <mergeCell ref="I89:J89"/>
    <mergeCell ref="G87:H87"/>
    <mergeCell ref="I87:K87"/>
    <mergeCell ref="G88:H88"/>
    <mergeCell ref="I88:K88"/>
    <mergeCell ref="G89:H89"/>
    <mergeCell ref="G94:H94"/>
    <mergeCell ref="C90:D90"/>
    <mergeCell ref="C91:D91"/>
    <mergeCell ref="C92:D92"/>
    <mergeCell ref="C93:D93"/>
    <mergeCell ref="E72:F72"/>
    <mergeCell ref="E73:F73"/>
    <mergeCell ref="E74:F74"/>
    <mergeCell ref="C72:D72"/>
    <mergeCell ref="C73:D73"/>
    <mergeCell ref="C74:D74"/>
    <mergeCell ref="L72:N72"/>
    <mergeCell ref="L73:N73"/>
    <mergeCell ref="L74:N74"/>
    <mergeCell ref="I72:K72"/>
    <mergeCell ref="I73:K73"/>
    <mergeCell ref="I74:K74"/>
    <mergeCell ref="G72:H72"/>
    <mergeCell ref="G73:H73"/>
    <mergeCell ref="G74:H7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I26"/>
  <sheetViews>
    <sheetView tabSelected="1" workbookViewId="0">
      <selection activeCell="I25" sqref="I25"/>
    </sheetView>
  </sheetViews>
  <sheetFormatPr defaultRowHeight="15" x14ac:dyDescent="0.25"/>
  <cols>
    <col min="4" max="4" width="16.42578125" customWidth="1"/>
    <col min="5" max="5" width="48.140625" customWidth="1"/>
  </cols>
  <sheetData>
    <row r="6" spans="3:9" x14ac:dyDescent="0.25">
      <c r="C6" s="9" t="s">
        <v>0</v>
      </c>
      <c r="D6" s="9"/>
    </row>
    <row r="7" spans="3:9" x14ac:dyDescent="0.25">
      <c r="C7" s="9" t="s">
        <v>1</v>
      </c>
      <c r="D7" s="9"/>
    </row>
    <row r="8" spans="3:9" x14ac:dyDescent="0.25">
      <c r="C8" s="9" t="s">
        <v>2</v>
      </c>
      <c r="D8" s="9"/>
    </row>
    <row r="9" spans="3:9" x14ac:dyDescent="0.25">
      <c r="C9" s="14" t="s">
        <v>3</v>
      </c>
      <c r="D9" s="14"/>
    </row>
    <row r="13" spans="3:9" x14ac:dyDescent="0.25">
      <c r="D13" s="14" t="s">
        <v>20</v>
      </c>
      <c r="E13" s="14"/>
      <c r="F13" s="14"/>
      <c r="G13" s="14"/>
      <c r="H13" s="14"/>
      <c r="I13" s="14"/>
    </row>
    <row r="16" spans="3:9" x14ac:dyDescent="0.25">
      <c r="D16" s="11" t="s">
        <v>4</v>
      </c>
      <c r="E16" s="11" t="s">
        <v>5</v>
      </c>
    </row>
    <row r="17" spans="4:5" x14ac:dyDescent="0.25">
      <c r="D17" s="11" t="s">
        <v>6</v>
      </c>
      <c r="E17" s="11" t="s">
        <v>7</v>
      </c>
    </row>
    <row r="18" spans="4:5" x14ac:dyDescent="0.25">
      <c r="D18" s="2"/>
      <c r="E18" s="11"/>
    </row>
    <row r="19" spans="4:5" x14ac:dyDescent="0.25">
      <c r="D19" s="13">
        <v>84938.68</v>
      </c>
      <c r="E19" s="3" t="s">
        <v>8</v>
      </c>
    </row>
    <row r="20" spans="4:5" x14ac:dyDescent="0.25">
      <c r="D20" s="10"/>
      <c r="E20" s="10"/>
    </row>
    <row r="21" spans="4:5" x14ac:dyDescent="0.25">
      <c r="D21" s="13">
        <v>14014.85</v>
      </c>
      <c r="E21" s="3" t="s">
        <v>9</v>
      </c>
    </row>
    <row r="22" spans="4:5" x14ac:dyDescent="0.25">
      <c r="D22" s="10"/>
      <c r="E22" s="10"/>
    </row>
    <row r="23" spans="4:5" x14ac:dyDescent="0.25">
      <c r="D23" s="13">
        <v>9569.4</v>
      </c>
      <c r="E23" s="3" t="s">
        <v>10</v>
      </c>
    </row>
    <row r="24" spans="4:5" x14ac:dyDescent="0.25">
      <c r="D24" s="10"/>
      <c r="E24" s="10"/>
    </row>
    <row r="25" spans="4:5" x14ac:dyDescent="0.25">
      <c r="D25" s="12">
        <f>D19+D21+D23</f>
        <v>108522.93</v>
      </c>
      <c r="E25" s="4" t="s">
        <v>21</v>
      </c>
    </row>
    <row r="26" spans="4:5" x14ac:dyDescent="0.25">
      <c r="D26" s="10"/>
      <c r="E26" s="10"/>
    </row>
  </sheetData>
  <mergeCells count="2">
    <mergeCell ref="C9:D9"/>
    <mergeCell ref="D13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DJV Trilj</dc:creator>
  <cp:lastModifiedBy>DJVTrilj</cp:lastModifiedBy>
  <cp:lastPrinted>2025-03-12T08:33:56Z</cp:lastPrinted>
  <dcterms:created xsi:type="dcterms:W3CDTF">2025-03-06T10:10:25Z</dcterms:created>
  <dcterms:modified xsi:type="dcterms:W3CDTF">2025-03-12T09:50:55Z</dcterms:modified>
</cp:coreProperties>
</file>